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für Kreis, für NÖTV\für Kreis 2022\"/>
    </mc:Choice>
  </mc:AlternateContent>
  <xr:revisionPtr revIDLastSave="0" documentId="13_ncr:1_{284F0C8D-4F67-4CED-8C56-EDC9E7B1A010}" xr6:coauthVersionLast="47" xr6:coauthVersionMax="47" xr10:uidLastSave="{00000000-0000-0000-0000-000000000000}"/>
  <bookViews>
    <workbookView xWindow="-110" yWindow="-110" windowWidth="19420" windowHeight="11020" xr2:uid="{BE3B08E2-01A0-42C3-AC72-7C4275EC474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1" i="1" l="1"/>
  <c r="K92" i="1"/>
  <c r="C92" i="1"/>
  <c r="D92" i="1"/>
  <c r="E92" i="1"/>
  <c r="F92" i="1"/>
  <c r="G92" i="1"/>
  <c r="H92" i="1"/>
  <c r="I92" i="1"/>
  <c r="J92" i="1"/>
  <c r="K90" i="1"/>
  <c r="E87" i="1"/>
  <c r="E88" i="1"/>
  <c r="E89" i="1"/>
  <c r="E90" i="1"/>
  <c r="E91" i="1"/>
  <c r="E86" i="1"/>
  <c r="E9" i="1"/>
  <c r="E10" i="1"/>
  <c r="K10" i="1" s="1"/>
  <c r="E11" i="1"/>
  <c r="E12" i="1"/>
  <c r="E13" i="1"/>
  <c r="E14" i="1"/>
  <c r="E15" i="1"/>
  <c r="E16" i="1"/>
  <c r="E17" i="1"/>
  <c r="E18" i="1"/>
  <c r="K18" i="1" s="1"/>
  <c r="E19" i="1"/>
  <c r="E20" i="1"/>
  <c r="E21" i="1"/>
  <c r="E22" i="1"/>
  <c r="E23" i="1"/>
  <c r="E24" i="1"/>
  <c r="E25" i="1"/>
  <c r="E26" i="1"/>
  <c r="K26" i="1" s="1"/>
  <c r="E27" i="1"/>
  <c r="E28" i="1"/>
  <c r="E29" i="1"/>
  <c r="E30" i="1"/>
  <c r="E31" i="1"/>
  <c r="E32" i="1"/>
  <c r="E33" i="1"/>
  <c r="E34" i="1"/>
  <c r="K34" i="1" s="1"/>
  <c r="E35" i="1"/>
  <c r="E36" i="1"/>
  <c r="E37" i="1"/>
  <c r="E38" i="1"/>
  <c r="E39" i="1"/>
  <c r="E40" i="1"/>
  <c r="E41" i="1"/>
  <c r="E42" i="1"/>
  <c r="K42" i="1" s="1"/>
  <c r="E43" i="1"/>
  <c r="E44" i="1"/>
  <c r="E45" i="1"/>
  <c r="E46" i="1"/>
  <c r="E47" i="1"/>
  <c r="E48" i="1"/>
  <c r="E49" i="1"/>
  <c r="E50" i="1"/>
  <c r="K50" i="1" s="1"/>
  <c r="E51" i="1"/>
  <c r="E52" i="1"/>
  <c r="E53" i="1"/>
  <c r="E54" i="1"/>
  <c r="E55" i="1"/>
  <c r="E56" i="1"/>
  <c r="E57" i="1"/>
  <c r="E58" i="1"/>
  <c r="K58" i="1" s="1"/>
  <c r="E59" i="1"/>
  <c r="E60" i="1"/>
  <c r="E61" i="1"/>
  <c r="E62" i="1"/>
  <c r="E63" i="1"/>
  <c r="E64" i="1"/>
  <c r="E65" i="1"/>
  <c r="E66" i="1"/>
  <c r="K66" i="1" s="1"/>
  <c r="E67" i="1"/>
  <c r="E68" i="1"/>
  <c r="E69" i="1"/>
  <c r="E70" i="1"/>
  <c r="E71" i="1"/>
  <c r="E72" i="1"/>
  <c r="E73" i="1"/>
  <c r="E74" i="1"/>
  <c r="K74" i="1" s="1"/>
  <c r="E75" i="1"/>
  <c r="E76" i="1"/>
  <c r="E77" i="1"/>
  <c r="E78" i="1"/>
  <c r="E79" i="1"/>
  <c r="E80" i="1"/>
  <c r="E81" i="1"/>
  <c r="E82" i="1"/>
  <c r="K82" i="1" s="1"/>
  <c r="E83" i="1"/>
  <c r="E84" i="1"/>
  <c r="E85" i="1"/>
  <c r="E8" i="1"/>
  <c r="K14" i="1"/>
  <c r="K22" i="1"/>
  <c r="K30" i="1"/>
  <c r="K38" i="1"/>
  <c r="K46" i="1"/>
  <c r="K54" i="1"/>
  <c r="K62" i="1"/>
  <c r="K70" i="1"/>
  <c r="K78" i="1"/>
  <c r="K87" i="1"/>
  <c r="K88" i="1"/>
  <c r="K89" i="1"/>
  <c r="H9" i="1"/>
  <c r="K9" i="1" s="1"/>
  <c r="H10" i="1"/>
  <c r="H11" i="1"/>
  <c r="K11" i="1" s="1"/>
  <c r="H12" i="1"/>
  <c r="H13" i="1"/>
  <c r="K13" i="1" s="1"/>
  <c r="H14" i="1"/>
  <c r="H15" i="1"/>
  <c r="K15" i="1" s="1"/>
  <c r="H16" i="1"/>
  <c r="H17" i="1"/>
  <c r="K17" i="1" s="1"/>
  <c r="H18" i="1"/>
  <c r="H19" i="1"/>
  <c r="K19" i="1" s="1"/>
  <c r="H20" i="1"/>
  <c r="H21" i="1"/>
  <c r="K21" i="1" s="1"/>
  <c r="H22" i="1"/>
  <c r="H23" i="1"/>
  <c r="K23" i="1" s="1"/>
  <c r="H24" i="1"/>
  <c r="H25" i="1"/>
  <c r="K25" i="1" s="1"/>
  <c r="H26" i="1"/>
  <c r="H27" i="1"/>
  <c r="K27" i="1" s="1"/>
  <c r="H28" i="1"/>
  <c r="H29" i="1"/>
  <c r="K29" i="1" s="1"/>
  <c r="H30" i="1"/>
  <c r="H31" i="1"/>
  <c r="K31" i="1" s="1"/>
  <c r="H32" i="1"/>
  <c r="H33" i="1"/>
  <c r="K33" i="1" s="1"/>
  <c r="H34" i="1"/>
  <c r="H35" i="1"/>
  <c r="K35" i="1" s="1"/>
  <c r="H36" i="1"/>
  <c r="H37" i="1"/>
  <c r="K37" i="1" s="1"/>
  <c r="H38" i="1"/>
  <c r="H39" i="1"/>
  <c r="K39" i="1" s="1"/>
  <c r="H40" i="1"/>
  <c r="H41" i="1"/>
  <c r="K41" i="1" s="1"/>
  <c r="H42" i="1"/>
  <c r="H43" i="1"/>
  <c r="K43" i="1" s="1"/>
  <c r="H44" i="1"/>
  <c r="H45" i="1"/>
  <c r="K45" i="1" s="1"/>
  <c r="H46" i="1"/>
  <c r="H47" i="1"/>
  <c r="K47" i="1" s="1"/>
  <c r="H48" i="1"/>
  <c r="H49" i="1"/>
  <c r="K49" i="1" s="1"/>
  <c r="H50" i="1"/>
  <c r="H51" i="1"/>
  <c r="H52" i="1"/>
  <c r="H53" i="1"/>
  <c r="K53" i="1" s="1"/>
  <c r="H54" i="1"/>
  <c r="H55" i="1"/>
  <c r="K55" i="1" s="1"/>
  <c r="H56" i="1"/>
  <c r="H57" i="1"/>
  <c r="K57" i="1" s="1"/>
  <c r="H58" i="1"/>
  <c r="H59" i="1"/>
  <c r="K59" i="1" s="1"/>
  <c r="H60" i="1"/>
  <c r="H61" i="1"/>
  <c r="K61" i="1" s="1"/>
  <c r="H62" i="1"/>
  <c r="H63" i="1"/>
  <c r="K63" i="1" s="1"/>
  <c r="H64" i="1"/>
  <c r="H65" i="1"/>
  <c r="K65" i="1" s="1"/>
  <c r="H66" i="1"/>
  <c r="H67" i="1"/>
  <c r="K67" i="1" s="1"/>
  <c r="H68" i="1"/>
  <c r="H69" i="1"/>
  <c r="K69" i="1" s="1"/>
  <c r="H70" i="1"/>
  <c r="H71" i="1"/>
  <c r="K71" i="1" s="1"/>
  <c r="H72" i="1"/>
  <c r="H73" i="1"/>
  <c r="K73" i="1" s="1"/>
  <c r="H74" i="1"/>
  <c r="H75" i="1"/>
  <c r="K75" i="1" s="1"/>
  <c r="H76" i="1"/>
  <c r="H77" i="1"/>
  <c r="K77" i="1" s="1"/>
  <c r="H78" i="1"/>
  <c r="H79" i="1"/>
  <c r="K79" i="1" s="1"/>
  <c r="H80" i="1"/>
  <c r="H81" i="1"/>
  <c r="K81" i="1" s="1"/>
  <c r="H82" i="1"/>
  <c r="H83" i="1"/>
  <c r="K83" i="1" s="1"/>
  <c r="H84" i="1"/>
  <c r="H85" i="1"/>
  <c r="K85" i="1" s="1"/>
  <c r="H8" i="1"/>
  <c r="K51" i="1" l="1"/>
  <c r="K86" i="1"/>
  <c r="K84" i="1"/>
  <c r="K80" i="1"/>
  <c r="K76" i="1"/>
  <c r="K72" i="1"/>
  <c r="K68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</calcChain>
</file>

<file path=xl/sharedStrings.xml><?xml version="1.0" encoding="utf-8"?>
<sst xmlns="http://schemas.openxmlformats.org/spreadsheetml/2006/main" count="97" uniqueCount="97">
  <si>
    <t>Pönalen 2021</t>
  </si>
  <si>
    <t>Mannschaftsgebühr 2021</t>
  </si>
  <si>
    <t>Gesamt</t>
  </si>
  <si>
    <t>Verein</t>
  </si>
  <si>
    <t>Kreisgebühren NÖTV Kreis Mitte 2022</t>
  </si>
  <si>
    <t>Keine Gebühren für Kreiscup und Jugendmannschaften. Eingeschränkte Pönalen für 2021. Mit Abstand niedrigste Kreisgebühren aller Kreise.</t>
  </si>
  <si>
    <t>Die Kreisgebühren werden durch das NÖTV Sekretariat gemeinsam mit den NÖTV Gebühren und den ÖTV Gebühren eingehoben.</t>
  </si>
  <si>
    <t>Mannschaftsgebühr 
Wintercup 2021/2022</t>
  </si>
  <si>
    <t>TC Hohenberg</t>
  </si>
  <si>
    <t>TC Altlengbach</t>
  </si>
  <si>
    <t>Spielgemeinschaft TC Hohenberg / TC St. Aegyd</t>
  </si>
  <si>
    <t>UTC Atzenbrugg/Heiligeneich</t>
  </si>
  <si>
    <t>TEK Böheimkirchen</t>
  </si>
  <si>
    <t>TC Eichgraben</t>
  </si>
  <si>
    <t>UTC Eschenau</t>
  </si>
  <si>
    <t>TC-Gablitz</t>
  </si>
  <si>
    <t>Union Tennisverein Pielachtal</t>
  </si>
  <si>
    <t>TC Hainfeld</t>
  </si>
  <si>
    <t>TC Harland</t>
  </si>
  <si>
    <t>TC Herzogenburg</t>
  </si>
  <si>
    <t>Sportunion TC Hofstetten-Grünau</t>
  </si>
  <si>
    <t>UTC Judenau</t>
  </si>
  <si>
    <t>Union Tennis Club Karlstetten</t>
  </si>
  <si>
    <t>Union Kaumberg</t>
  </si>
  <si>
    <t>Union TC Kilb</t>
  </si>
  <si>
    <t>UTC Königstetten</t>
  </si>
  <si>
    <t>Tennisclub Laaben</t>
  </si>
  <si>
    <t>UTC Langenlebarn</t>
  </si>
  <si>
    <t>UTC Langenrohr</t>
  </si>
  <si>
    <t>TC Lilienfeld</t>
  </si>
  <si>
    <t>TV Maria Anzbach</t>
  </si>
  <si>
    <t>TK Markersdorf</t>
  </si>
  <si>
    <t>Mauerbacher TC</t>
  </si>
  <si>
    <t>UTC Michelhausen</t>
  </si>
  <si>
    <t>TC Waldsee Neu-Aigen b.Tulln</t>
  </si>
  <si>
    <t>UTC Neulengbach</t>
  </si>
  <si>
    <t>UTC Frankenfels 1983</t>
  </si>
  <si>
    <t>ESV Obergrafendorf</t>
  </si>
  <si>
    <t>UTC Ollersbach</t>
  </si>
  <si>
    <t>ASV Pressbaum-Tennis</t>
  </si>
  <si>
    <t>Union Tennisverein Prinzersdorf</t>
  </si>
  <si>
    <t>TC Purkersdorf</t>
  </si>
  <si>
    <t>ASKÖ Rainfeld</t>
  </si>
  <si>
    <t>TK Rohrbach</t>
  </si>
  <si>
    <t>TC Sieghartskirchen</t>
  </si>
  <si>
    <t>TC Sitzenberg-Reidling</t>
  </si>
  <si>
    <t>UTC Obritzberg</t>
  </si>
  <si>
    <t>SU Pyhra</t>
  </si>
  <si>
    <t>TC St. Aegyd</t>
  </si>
  <si>
    <t>BSVV St. Pölten</t>
  </si>
  <si>
    <t>UTC St. Pölten Parkclub</t>
  </si>
  <si>
    <t>Tennisspielgemeinschaft St. Pölten</t>
  </si>
  <si>
    <t>UTC St. Margarethen</t>
  </si>
  <si>
    <t>Union Eislauf u. Tennisverein St.Pölten 1872</t>
  </si>
  <si>
    <t>SKG St. Pölten</t>
  </si>
  <si>
    <t>TK St. Veit-Gölsen</t>
  </si>
  <si>
    <t>TC Statzendorf</t>
  </si>
  <si>
    <t>TC Totzenbach</t>
  </si>
  <si>
    <t>WSV Traisen,Tennis</t>
  </si>
  <si>
    <t>SC Traismauer Tennis</t>
  </si>
  <si>
    <t>UTC Tulbing-Wilfersdorf</t>
  </si>
  <si>
    <t>FTC Tulln</t>
  </si>
  <si>
    <t>TC Tulln</t>
  </si>
  <si>
    <t>ATSV Tulln,Sekt.Tennis</t>
  </si>
  <si>
    <t>UTC Tullnerbach</t>
  </si>
  <si>
    <t>TTK Türnitz</t>
  </si>
  <si>
    <t>UTC Parkbad Wilhelmsburg</t>
  </si>
  <si>
    <t>TC TVN Wolfpassing</t>
  </si>
  <si>
    <t>UTC Wölbling</t>
  </si>
  <si>
    <t>UTC Würmla</t>
  </si>
  <si>
    <t>TC Zwentendorf</t>
  </si>
  <si>
    <t>UTC Gerersdorf</t>
  </si>
  <si>
    <t>TK Big Point Muckendorf</t>
  </si>
  <si>
    <t>UTC Madainitennis</t>
  </si>
  <si>
    <t>UTC Sparkasse Perschling</t>
  </si>
  <si>
    <t>TC Neustift- Innermanzing</t>
  </si>
  <si>
    <t>SVN Neuaigen</t>
  </si>
  <si>
    <t>ASKÖ St. Pölten-Wagram</t>
  </si>
  <si>
    <t>TC Klausen</t>
  </si>
  <si>
    <t>SKVg Pottenbrunn</t>
  </si>
  <si>
    <t>TC Allround Tennishalle Stattersdorf</t>
  </si>
  <si>
    <t>SG UTC Rabenstein-Kirchberg</t>
  </si>
  <si>
    <t>Tennisplätze Zeiselmauer</t>
  </si>
  <si>
    <t>TC Raipoltenbach</t>
  </si>
  <si>
    <t>Tennis Club Preuwitz</t>
  </si>
  <si>
    <t>ASVÖ JU&amp;AK Turnier Events</t>
  </si>
  <si>
    <t># Mannschaften Wintercup</t>
  </si>
  <si>
    <t># Mannschaften AK/Senioren
Meisterschaft 2022</t>
  </si>
  <si>
    <t># Mannschaften
Sommer 2022</t>
  </si>
  <si>
    <t>UTC Emmersdorf (extern)</t>
  </si>
  <si>
    <t>SK Loosdorf (extern)</t>
  </si>
  <si>
    <t>UTC Mank (extern)</t>
  </si>
  <si>
    <t>TC VB Wieselburg (extern)</t>
  </si>
  <si>
    <t>SU Schollach (extern)</t>
  </si>
  <si>
    <t>UTC Aggsbach-Dorf (extern)</t>
  </si>
  <si>
    <t>Spielernachnennungen
für reine Kreisbewerbe 2021</t>
  </si>
  <si>
    <t>Hallenmiete bei Nichtantreten 
Wintercup 2021/2022
(eingehoben für Hallenbetreiber)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</si>
</sst>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 wrapText="1"/>
    </xf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51EE-19AB-470A-BD55-F587D35D5D58}">
  <dimension ref="A1:K92"/>
  <sheetViews>
    <sheetView tabSelected="1" workbookViewId="0">
      <selection activeCell="K1" sqref="K1"/>
    </sheetView>
  </sheetViews>
  <sheetFormatPr baseColWidth="10" defaultRowHeight="14.5" x14ac:dyDescent="0.35"/>
  <cols>
    <col min="1" max="1" width="25.08984375" customWidth="1"/>
    <col min="3" max="3" width="6.26953125" customWidth="1"/>
    <col min="4" max="4" width="7.26953125" customWidth="1"/>
    <col min="5" max="5" width="8.90625" customWidth="1"/>
    <col min="8" max="8" width="5.81640625" customWidth="1"/>
  </cols>
  <sheetData>
    <row r="1" spans="1:11" s="1" customFormat="1" ht="33.5" x14ac:dyDescent="0.75">
      <c r="B1" s="2" t="s">
        <v>4</v>
      </c>
    </row>
    <row r="2" spans="1:11" s="1" customFormat="1" x14ac:dyDescent="0.35"/>
    <row r="3" spans="1:11" s="1" customFormat="1" x14ac:dyDescent="0.35">
      <c r="B3" s="1" t="s">
        <v>5</v>
      </c>
    </row>
    <row r="4" spans="1:11" s="1" customFormat="1" x14ac:dyDescent="0.35"/>
    <row r="5" spans="1:11" s="1" customFormat="1" x14ac:dyDescent="0.35">
      <c r="B5" s="1" t="s">
        <v>6</v>
      </c>
    </row>
    <row r="7" spans="1:11" s="1" customFormat="1" ht="157" customHeight="1" x14ac:dyDescent="0.35">
      <c r="A7" s="3" t="s">
        <v>3</v>
      </c>
      <c r="B7" s="3"/>
      <c r="C7" s="4" t="s">
        <v>0</v>
      </c>
      <c r="D7" s="4" t="s">
        <v>95</v>
      </c>
      <c r="E7" s="4" t="s">
        <v>7</v>
      </c>
      <c r="F7" s="3" t="s">
        <v>86</v>
      </c>
      <c r="G7" s="4" t="s">
        <v>96</v>
      </c>
      <c r="H7" s="3" t="s">
        <v>1</v>
      </c>
      <c r="I7" s="4" t="s">
        <v>87</v>
      </c>
      <c r="J7" s="4" t="s">
        <v>88</v>
      </c>
      <c r="K7" s="3" t="s">
        <v>2</v>
      </c>
    </row>
    <row r="8" spans="1:11" x14ac:dyDescent="0.35">
      <c r="A8" t="s">
        <v>8</v>
      </c>
      <c r="E8">
        <f>12*F8</f>
        <v>0</v>
      </c>
      <c r="H8">
        <f>I8*12</f>
        <v>24</v>
      </c>
      <c r="I8">
        <v>2</v>
      </c>
      <c r="J8">
        <v>2</v>
      </c>
      <c r="K8">
        <f>C8+D8+E8+G8+H8</f>
        <v>24</v>
      </c>
    </row>
    <row r="9" spans="1:11" x14ac:dyDescent="0.35">
      <c r="A9" t="s">
        <v>9</v>
      </c>
      <c r="E9">
        <f t="shared" ref="E9:E72" si="0">12*F9</f>
        <v>0</v>
      </c>
      <c r="H9">
        <f t="shared" ref="H9:H72" si="1">I9*12</f>
        <v>24</v>
      </c>
      <c r="I9">
        <v>2</v>
      </c>
      <c r="J9">
        <v>2</v>
      </c>
      <c r="K9">
        <f t="shared" ref="K9:K72" si="2">C9+D9+E9+G9+H9</f>
        <v>24</v>
      </c>
    </row>
    <row r="10" spans="1:11" x14ac:dyDescent="0.35">
      <c r="A10" t="s">
        <v>10</v>
      </c>
      <c r="E10">
        <f t="shared" si="0"/>
        <v>0</v>
      </c>
      <c r="H10">
        <f t="shared" si="1"/>
        <v>24</v>
      </c>
      <c r="I10">
        <v>2</v>
      </c>
      <c r="J10">
        <v>2</v>
      </c>
      <c r="K10">
        <f t="shared" si="2"/>
        <v>24</v>
      </c>
    </row>
    <row r="11" spans="1:11" x14ac:dyDescent="0.35">
      <c r="A11" t="s">
        <v>11</v>
      </c>
      <c r="E11">
        <f t="shared" si="0"/>
        <v>0</v>
      </c>
      <c r="H11">
        <f t="shared" si="1"/>
        <v>24</v>
      </c>
      <c r="I11">
        <v>2</v>
      </c>
      <c r="J11">
        <v>2</v>
      </c>
      <c r="K11">
        <f t="shared" si="2"/>
        <v>24</v>
      </c>
    </row>
    <row r="12" spans="1:11" x14ac:dyDescent="0.35">
      <c r="A12" t="s">
        <v>12</v>
      </c>
      <c r="E12">
        <f t="shared" si="0"/>
        <v>24</v>
      </c>
      <c r="F12">
        <v>2</v>
      </c>
      <c r="G12">
        <v>288</v>
      </c>
      <c r="H12">
        <f t="shared" si="1"/>
        <v>132</v>
      </c>
      <c r="I12">
        <v>11</v>
      </c>
      <c r="J12">
        <v>14</v>
      </c>
      <c r="K12">
        <f t="shared" si="2"/>
        <v>444</v>
      </c>
    </row>
    <row r="13" spans="1:11" x14ac:dyDescent="0.35">
      <c r="A13" t="s">
        <v>13</v>
      </c>
      <c r="E13">
        <f t="shared" si="0"/>
        <v>0</v>
      </c>
      <c r="H13">
        <f t="shared" si="1"/>
        <v>24</v>
      </c>
      <c r="I13">
        <v>2</v>
      </c>
      <c r="J13">
        <v>5</v>
      </c>
      <c r="K13">
        <f t="shared" si="2"/>
        <v>24</v>
      </c>
    </row>
    <row r="14" spans="1:11" x14ac:dyDescent="0.35">
      <c r="A14" t="s">
        <v>14</v>
      </c>
      <c r="E14">
        <f t="shared" si="0"/>
        <v>0</v>
      </c>
      <c r="H14">
        <f t="shared" si="1"/>
        <v>36</v>
      </c>
      <c r="I14">
        <v>3</v>
      </c>
      <c r="J14">
        <v>3</v>
      </c>
      <c r="K14">
        <f t="shared" si="2"/>
        <v>36</v>
      </c>
    </row>
    <row r="15" spans="1:11" x14ac:dyDescent="0.35">
      <c r="A15" t="s">
        <v>15</v>
      </c>
      <c r="E15">
        <f t="shared" si="0"/>
        <v>0</v>
      </c>
      <c r="H15">
        <f t="shared" si="1"/>
        <v>12</v>
      </c>
      <c r="I15">
        <v>1</v>
      </c>
      <c r="J15">
        <v>1</v>
      </c>
      <c r="K15">
        <f t="shared" si="2"/>
        <v>12</v>
      </c>
    </row>
    <row r="16" spans="1:11" x14ac:dyDescent="0.35">
      <c r="A16" t="s">
        <v>16</v>
      </c>
      <c r="E16">
        <f t="shared" si="0"/>
        <v>0</v>
      </c>
      <c r="H16">
        <f t="shared" si="1"/>
        <v>0</v>
      </c>
      <c r="I16">
        <v>0</v>
      </c>
      <c r="J16">
        <v>1</v>
      </c>
      <c r="K16">
        <f t="shared" si="2"/>
        <v>0</v>
      </c>
    </row>
    <row r="17" spans="1:11" x14ac:dyDescent="0.35">
      <c r="A17" t="s">
        <v>17</v>
      </c>
      <c r="E17">
        <f t="shared" si="0"/>
        <v>24</v>
      </c>
      <c r="F17">
        <v>2</v>
      </c>
      <c r="H17">
        <f t="shared" si="1"/>
        <v>24</v>
      </c>
      <c r="I17">
        <v>2</v>
      </c>
      <c r="J17">
        <v>7</v>
      </c>
      <c r="K17">
        <f t="shared" si="2"/>
        <v>48</v>
      </c>
    </row>
    <row r="18" spans="1:11" x14ac:dyDescent="0.35">
      <c r="A18" t="s">
        <v>18</v>
      </c>
      <c r="E18">
        <f t="shared" si="0"/>
        <v>36</v>
      </c>
      <c r="F18">
        <v>3</v>
      </c>
      <c r="G18">
        <v>48</v>
      </c>
      <c r="H18">
        <f t="shared" si="1"/>
        <v>60</v>
      </c>
      <c r="I18">
        <v>5</v>
      </c>
      <c r="J18">
        <v>10</v>
      </c>
      <c r="K18">
        <f t="shared" si="2"/>
        <v>144</v>
      </c>
    </row>
    <row r="19" spans="1:11" x14ac:dyDescent="0.35">
      <c r="A19" t="s">
        <v>19</v>
      </c>
      <c r="E19">
        <f t="shared" si="0"/>
        <v>24</v>
      </c>
      <c r="F19">
        <v>2</v>
      </c>
      <c r="H19">
        <f t="shared" si="1"/>
        <v>144</v>
      </c>
      <c r="I19">
        <v>12</v>
      </c>
      <c r="J19">
        <v>18</v>
      </c>
      <c r="K19">
        <f t="shared" si="2"/>
        <v>168</v>
      </c>
    </row>
    <row r="20" spans="1:11" x14ac:dyDescent="0.35">
      <c r="A20" t="s">
        <v>20</v>
      </c>
      <c r="C20">
        <v>50</v>
      </c>
      <c r="E20">
        <f t="shared" si="0"/>
        <v>84</v>
      </c>
      <c r="F20">
        <v>7</v>
      </c>
      <c r="G20">
        <v>288</v>
      </c>
      <c r="H20">
        <f t="shared" si="1"/>
        <v>108</v>
      </c>
      <c r="I20">
        <v>9</v>
      </c>
      <c r="J20">
        <v>14</v>
      </c>
      <c r="K20">
        <f t="shared" si="2"/>
        <v>530</v>
      </c>
    </row>
    <row r="21" spans="1:11" x14ac:dyDescent="0.35">
      <c r="A21" t="s">
        <v>21</v>
      </c>
      <c r="E21">
        <f t="shared" si="0"/>
        <v>12</v>
      </c>
      <c r="F21">
        <v>1</v>
      </c>
      <c r="H21">
        <f t="shared" si="1"/>
        <v>108</v>
      </c>
      <c r="I21">
        <v>9</v>
      </c>
      <c r="J21">
        <v>10</v>
      </c>
      <c r="K21">
        <f t="shared" si="2"/>
        <v>120</v>
      </c>
    </row>
    <row r="22" spans="1:11" x14ac:dyDescent="0.35">
      <c r="A22" t="s">
        <v>22</v>
      </c>
      <c r="E22">
        <f t="shared" si="0"/>
        <v>24</v>
      </c>
      <c r="F22">
        <v>2</v>
      </c>
      <c r="H22">
        <f t="shared" si="1"/>
        <v>12</v>
      </c>
      <c r="I22">
        <v>1</v>
      </c>
      <c r="J22">
        <v>7</v>
      </c>
      <c r="K22">
        <f t="shared" si="2"/>
        <v>36</v>
      </c>
    </row>
    <row r="23" spans="1:11" x14ac:dyDescent="0.35">
      <c r="A23" t="s">
        <v>23</v>
      </c>
      <c r="E23">
        <f t="shared" si="0"/>
        <v>0</v>
      </c>
      <c r="H23">
        <f t="shared" si="1"/>
        <v>60</v>
      </c>
      <c r="I23">
        <v>5</v>
      </c>
      <c r="J23">
        <v>5</v>
      </c>
      <c r="K23">
        <f t="shared" si="2"/>
        <v>60</v>
      </c>
    </row>
    <row r="24" spans="1:11" x14ac:dyDescent="0.35">
      <c r="A24" t="s">
        <v>24</v>
      </c>
      <c r="E24">
        <f t="shared" si="0"/>
        <v>0</v>
      </c>
      <c r="H24">
        <f t="shared" si="1"/>
        <v>60</v>
      </c>
      <c r="I24">
        <v>5</v>
      </c>
      <c r="J24">
        <v>7</v>
      </c>
      <c r="K24">
        <f t="shared" si="2"/>
        <v>60</v>
      </c>
    </row>
    <row r="25" spans="1:11" x14ac:dyDescent="0.35">
      <c r="A25" t="s">
        <v>25</v>
      </c>
      <c r="E25">
        <f t="shared" si="0"/>
        <v>0</v>
      </c>
      <c r="H25">
        <f t="shared" si="1"/>
        <v>60</v>
      </c>
      <c r="I25">
        <v>5</v>
      </c>
      <c r="J25">
        <v>7</v>
      </c>
      <c r="K25">
        <f t="shared" si="2"/>
        <v>60</v>
      </c>
    </row>
    <row r="26" spans="1:11" x14ac:dyDescent="0.35">
      <c r="A26" t="s">
        <v>26</v>
      </c>
      <c r="E26">
        <f t="shared" si="0"/>
        <v>0</v>
      </c>
      <c r="H26">
        <f t="shared" si="1"/>
        <v>36</v>
      </c>
      <c r="I26">
        <v>3</v>
      </c>
      <c r="J26">
        <v>3</v>
      </c>
      <c r="K26">
        <f t="shared" si="2"/>
        <v>36</v>
      </c>
    </row>
    <row r="27" spans="1:11" x14ac:dyDescent="0.35">
      <c r="A27" t="s">
        <v>27</v>
      </c>
      <c r="E27">
        <f t="shared" si="0"/>
        <v>0</v>
      </c>
      <c r="H27">
        <f t="shared" si="1"/>
        <v>48</v>
      </c>
      <c r="I27">
        <v>4</v>
      </c>
      <c r="J27">
        <v>4</v>
      </c>
      <c r="K27">
        <f t="shared" si="2"/>
        <v>48</v>
      </c>
    </row>
    <row r="28" spans="1:11" x14ac:dyDescent="0.35">
      <c r="A28" t="s">
        <v>28</v>
      </c>
      <c r="E28">
        <f t="shared" si="0"/>
        <v>0</v>
      </c>
      <c r="H28">
        <f t="shared" si="1"/>
        <v>48</v>
      </c>
      <c r="I28">
        <v>4</v>
      </c>
      <c r="J28">
        <v>4</v>
      </c>
      <c r="K28">
        <f t="shared" si="2"/>
        <v>48</v>
      </c>
    </row>
    <row r="29" spans="1:11" x14ac:dyDescent="0.35">
      <c r="A29" t="s">
        <v>29</v>
      </c>
      <c r="E29">
        <f t="shared" si="0"/>
        <v>0</v>
      </c>
      <c r="H29">
        <f t="shared" si="1"/>
        <v>12</v>
      </c>
      <c r="I29">
        <v>1</v>
      </c>
      <c r="J29">
        <v>1</v>
      </c>
      <c r="K29">
        <f t="shared" si="2"/>
        <v>12</v>
      </c>
    </row>
    <row r="30" spans="1:11" x14ac:dyDescent="0.35">
      <c r="A30" t="s">
        <v>30</v>
      </c>
      <c r="E30">
        <f t="shared" si="0"/>
        <v>24</v>
      </c>
      <c r="F30">
        <v>2</v>
      </c>
      <c r="G30">
        <v>96</v>
      </c>
      <c r="H30">
        <f t="shared" si="1"/>
        <v>72</v>
      </c>
      <c r="I30">
        <v>6</v>
      </c>
      <c r="J30">
        <v>8</v>
      </c>
      <c r="K30">
        <f t="shared" si="2"/>
        <v>192</v>
      </c>
    </row>
    <row r="31" spans="1:11" x14ac:dyDescent="0.35">
      <c r="A31" t="s">
        <v>31</v>
      </c>
      <c r="E31">
        <f t="shared" si="0"/>
        <v>0</v>
      </c>
      <c r="H31">
        <f t="shared" si="1"/>
        <v>36</v>
      </c>
      <c r="I31">
        <v>3</v>
      </c>
      <c r="J31">
        <v>3</v>
      </c>
      <c r="K31">
        <f t="shared" si="2"/>
        <v>36</v>
      </c>
    </row>
    <row r="32" spans="1:11" x14ac:dyDescent="0.35">
      <c r="A32" t="s">
        <v>32</v>
      </c>
      <c r="E32">
        <f t="shared" si="0"/>
        <v>0</v>
      </c>
      <c r="H32">
        <f t="shared" si="1"/>
        <v>12</v>
      </c>
      <c r="I32">
        <v>1</v>
      </c>
      <c r="J32">
        <v>2</v>
      </c>
      <c r="K32">
        <f t="shared" si="2"/>
        <v>12</v>
      </c>
    </row>
    <row r="33" spans="1:11" x14ac:dyDescent="0.35">
      <c r="A33" t="s">
        <v>33</v>
      </c>
      <c r="E33">
        <f t="shared" si="0"/>
        <v>0</v>
      </c>
      <c r="H33">
        <f t="shared" si="1"/>
        <v>36</v>
      </c>
      <c r="I33">
        <v>3</v>
      </c>
      <c r="J33">
        <v>4</v>
      </c>
      <c r="K33">
        <f t="shared" si="2"/>
        <v>36</v>
      </c>
    </row>
    <row r="34" spans="1:11" x14ac:dyDescent="0.35">
      <c r="A34" t="s">
        <v>34</v>
      </c>
      <c r="E34">
        <f t="shared" si="0"/>
        <v>0</v>
      </c>
      <c r="H34">
        <f t="shared" si="1"/>
        <v>12</v>
      </c>
      <c r="I34">
        <v>1</v>
      </c>
      <c r="J34">
        <v>1</v>
      </c>
      <c r="K34">
        <f t="shared" si="2"/>
        <v>12</v>
      </c>
    </row>
    <row r="35" spans="1:11" x14ac:dyDescent="0.35">
      <c r="A35" t="s">
        <v>35</v>
      </c>
      <c r="E35">
        <f t="shared" si="0"/>
        <v>0</v>
      </c>
      <c r="H35">
        <f t="shared" si="1"/>
        <v>36</v>
      </c>
      <c r="I35">
        <v>3</v>
      </c>
      <c r="J35">
        <v>3</v>
      </c>
      <c r="K35">
        <f t="shared" si="2"/>
        <v>36</v>
      </c>
    </row>
    <row r="36" spans="1:11" x14ac:dyDescent="0.35">
      <c r="A36" t="s">
        <v>36</v>
      </c>
      <c r="E36">
        <f t="shared" si="0"/>
        <v>12</v>
      </c>
      <c r="F36">
        <v>1</v>
      </c>
      <c r="H36">
        <f t="shared" si="1"/>
        <v>36</v>
      </c>
      <c r="I36">
        <v>3</v>
      </c>
      <c r="J36">
        <v>3</v>
      </c>
      <c r="K36">
        <f t="shared" si="2"/>
        <v>48</v>
      </c>
    </row>
    <row r="37" spans="1:11" x14ac:dyDescent="0.35">
      <c r="A37" t="s">
        <v>37</v>
      </c>
      <c r="E37">
        <f t="shared" si="0"/>
        <v>36</v>
      </c>
      <c r="F37">
        <v>3</v>
      </c>
      <c r="H37">
        <f t="shared" si="1"/>
        <v>72</v>
      </c>
      <c r="I37">
        <v>6</v>
      </c>
      <c r="J37">
        <v>9</v>
      </c>
      <c r="K37">
        <f t="shared" si="2"/>
        <v>108</v>
      </c>
    </row>
    <row r="38" spans="1:11" x14ac:dyDescent="0.35">
      <c r="A38" t="s">
        <v>38</v>
      </c>
      <c r="E38">
        <f t="shared" si="0"/>
        <v>60</v>
      </c>
      <c r="F38">
        <v>5</v>
      </c>
      <c r="H38">
        <f t="shared" si="1"/>
        <v>96</v>
      </c>
      <c r="I38">
        <v>8</v>
      </c>
      <c r="J38">
        <v>14</v>
      </c>
      <c r="K38">
        <f t="shared" si="2"/>
        <v>156</v>
      </c>
    </row>
    <row r="39" spans="1:11" x14ac:dyDescent="0.35">
      <c r="A39" t="s">
        <v>39</v>
      </c>
      <c r="E39">
        <f t="shared" si="0"/>
        <v>0</v>
      </c>
      <c r="H39">
        <f t="shared" si="1"/>
        <v>96</v>
      </c>
      <c r="I39">
        <v>8</v>
      </c>
      <c r="J39">
        <v>8</v>
      </c>
      <c r="K39">
        <f t="shared" si="2"/>
        <v>96</v>
      </c>
    </row>
    <row r="40" spans="1:11" x14ac:dyDescent="0.35">
      <c r="A40" t="s">
        <v>40</v>
      </c>
      <c r="E40">
        <f t="shared" si="0"/>
        <v>0</v>
      </c>
      <c r="H40">
        <f t="shared" si="1"/>
        <v>12</v>
      </c>
      <c r="I40">
        <v>1</v>
      </c>
      <c r="J40">
        <v>1</v>
      </c>
      <c r="K40">
        <f t="shared" si="2"/>
        <v>12</v>
      </c>
    </row>
    <row r="41" spans="1:11" x14ac:dyDescent="0.35">
      <c r="A41" t="s">
        <v>41</v>
      </c>
      <c r="C41">
        <v>25</v>
      </c>
      <c r="E41">
        <f t="shared" si="0"/>
        <v>0</v>
      </c>
      <c r="H41">
        <f t="shared" si="1"/>
        <v>108</v>
      </c>
      <c r="I41">
        <v>9</v>
      </c>
      <c r="J41">
        <v>15</v>
      </c>
      <c r="K41">
        <f t="shared" si="2"/>
        <v>133</v>
      </c>
    </row>
    <row r="42" spans="1:11" x14ac:dyDescent="0.35">
      <c r="A42" t="s">
        <v>42</v>
      </c>
      <c r="E42">
        <f t="shared" si="0"/>
        <v>24</v>
      </c>
      <c r="F42">
        <v>2</v>
      </c>
      <c r="H42">
        <f t="shared" si="1"/>
        <v>24</v>
      </c>
      <c r="I42">
        <v>2</v>
      </c>
      <c r="J42">
        <v>2</v>
      </c>
      <c r="K42">
        <f t="shared" si="2"/>
        <v>48</v>
      </c>
    </row>
    <row r="43" spans="1:11" x14ac:dyDescent="0.35">
      <c r="A43" t="s">
        <v>43</v>
      </c>
      <c r="E43">
        <f t="shared" si="0"/>
        <v>0</v>
      </c>
      <c r="H43">
        <f t="shared" si="1"/>
        <v>36</v>
      </c>
      <c r="I43">
        <v>3</v>
      </c>
      <c r="J43">
        <v>3</v>
      </c>
      <c r="K43">
        <f t="shared" si="2"/>
        <v>36</v>
      </c>
    </row>
    <row r="44" spans="1:11" x14ac:dyDescent="0.35">
      <c r="A44" t="s">
        <v>44</v>
      </c>
      <c r="E44">
        <f t="shared" si="0"/>
        <v>0</v>
      </c>
      <c r="H44">
        <f t="shared" si="1"/>
        <v>84</v>
      </c>
      <c r="I44">
        <v>7</v>
      </c>
      <c r="J44">
        <v>7</v>
      </c>
      <c r="K44">
        <f t="shared" si="2"/>
        <v>84</v>
      </c>
    </row>
    <row r="45" spans="1:11" x14ac:dyDescent="0.35">
      <c r="A45" t="s">
        <v>45</v>
      </c>
      <c r="E45">
        <f t="shared" si="0"/>
        <v>0</v>
      </c>
      <c r="H45">
        <f t="shared" si="1"/>
        <v>36</v>
      </c>
      <c r="I45">
        <v>3</v>
      </c>
      <c r="J45">
        <v>3</v>
      </c>
      <c r="K45">
        <f t="shared" si="2"/>
        <v>36</v>
      </c>
    </row>
    <row r="46" spans="1:11" x14ac:dyDescent="0.35">
      <c r="A46" t="s">
        <v>46</v>
      </c>
      <c r="E46">
        <f t="shared" si="0"/>
        <v>0</v>
      </c>
      <c r="H46">
        <f t="shared" si="1"/>
        <v>0</v>
      </c>
      <c r="I46">
        <v>0</v>
      </c>
      <c r="J46">
        <v>0</v>
      </c>
      <c r="K46">
        <f t="shared" si="2"/>
        <v>0</v>
      </c>
    </row>
    <row r="47" spans="1:11" x14ac:dyDescent="0.35">
      <c r="A47" t="s">
        <v>47</v>
      </c>
      <c r="E47">
        <f t="shared" si="0"/>
        <v>0</v>
      </c>
      <c r="H47">
        <f t="shared" si="1"/>
        <v>0</v>
      </c>
      <c r="I47">
        <v>0</v>
      </c>
      <c r="J47">
        <v>0</v>
      </c>
      <c r="K47">
        <f t="shared" si="2"/>
        <v>0</v>
      </c>
    </row>
    <row r="48" spans="1:11" x14ac:dyDescent="0.35">
      <c r="A48" t="s">
        <v>48</v>
      </c>
      <c r="E48">
        <f t="shared" si="0"/>
        <v>0</v>
      </c>
      <c r="H48">
        <f t="shared" si="1"/>
        <v>48</v>
      </c>
      <c r="I48">
        <v>4</v>
      </c>
      <c r="J48">
        <v>6</v>
      </c>
      <c r="K48">
        <f t="shared" si="2"/>
        <v>48</v>
      </c>
    </row>
    <row r="49" spans="1:11" x14ac:dyDescent="0.35">
      <c r="A49" t="s">
        <v>49</v>
      </c>
      <c r="E49">
        <f t="shared" si="0"/>
        <v>0</v>
      </c>
      <c r="H49">
        <f t="shared" si="1"/>
        <v>0</v>
      </c>
      <c r="I49">
        <v>0</v>
      </c>
      <c r="J49">
        <v>0</v>
      </c>
      <c r="K49">
        <f t="shared" si="2"/>
        <v>0</v>
      </c>
    </row>
    <row r="50" spans="1:11" x14ac:dyDescent="0.35">
      <c r="A50" t="s">
        <v>50</v>
      </c>
      <c r="E50">
        <f t="shared" si="0"/>
        <v>0</v>
      </c>
      <c r="H50">
        <f t="shared" si="1"/>
        <v>0</v>
      </c>
      <c r="I50">
        <v>0</v>
      </c>
      <c r="J50">
        <v>0</v>
      </c>
      <c r="K50">
        <f t="shared" si="2"/>
        <v>0</v>
      </c>
    </row>
    <row r="51" spans="1:11" x14ac:dyDescent="0.35">
      <c r="A51" t="s">
        <v>51</v>
      </c>
      <c r="E51">
        <f t="shared" si="0"/>
        <v>24</v>
      </c>
      <c r="F51">
        <v>2</v>
      </c>
      <c r="G51">
        <v>48</v>
      </c>
      <c r="H51">
        <f t="shared" si="1"/>
        <v>132</v>
      </c>
      <c r="I51">
        <v>11</v>
      </c>
      <c r="J51">
        <v>11</v>
      </c>
      <c r="K51">
        <f t="shared" si="2"/>
        <v>204</v>
      </c>
    </row>
    <row r="52" spans="1:11" x14ac:dyDescent="0.35">
      <c r="A52" t="s">
        <v>52</v>
      </c>
      <c r="E52">
        <f t="shared" si="0"/>
        <v>12</v>
      </c>
      <c r="F52">
        <v>1</v>
      </c>
      <c r="H52">
        <f t="shared" si="1"/>
        <v>36</v>
      </c>
      <c r="I52">
        <v>3</v>
      </c>
      <c r="J52">
        <v>3</v>
      </c>
      <c r="K52">
        <f t="shared" si="2"/>
        <v>48</v>
      </c>
    </row>
    <row r="53" spans="1:11" x14ac:dyDescent="0.35">
      <c r="A53" t="s">
        <v>53</v>
      </c>
      <c r="E53">
        <f t="shared" si="0"/>
        <v>24</v>
      </c>
      <c r="F53">
        <v>2</v>
      </c>
      <c r="G53">
        <v>96</v>
      </c>
      <c r="H53">
        <f t="shared" si="1"/>
        <v>84</v>
      </c>
      <c r="I53">
        <v>7</v>
      </c>
      <c r="J53">
        <v>11</v>
      </c>
      <c r="K53">
        <f t="shared" si="2"/>
        <v>204</v>
      </c>
    </row>
    <row r="54" spans="1:11" x14ac:dyDescent="0.35">
      <c r="A54" t="s">
        <v>54</v>
      </c>
      <c r="E54">
        <f t="shared" si="0"/>
        <v>0</v>
      </c>
      <c r="H54">
        <f t="shared" si="1"/>
        <v>24</v>
      </c>
      <c r="I54">
        <v>2</v>
      </c>
      <c r="J54">
        <v>2</v>
      </c>
      <c r="K54">
        <f t="shared" si="2"/>
        <v>24</v>
      </c>
    </row>
    <row r="55" spans="1:11" x14ac:dyDescent="0.35">
      <c r="A55" t="s">
        <v>55</v>
      </c>
      <c r="E55">
        <f t="shared" si="0"/>
        <v>36</v>
      </c>
      <c r="F55">
        <v>3</v>
      </c>
      <c r="H55">
        <f t="shared" si="1"/>
        <v>48</v>
      </c>
      <c r="I55">
        <v>4</v>
      </c>
      <c r="J55">
        <v>4</v>
      </c>
      <c r="K55">
        <f t="shared" si="2"/>
        <v>84</v>
      </c>
    </row>
    <row r="56" spans="1:11" x14ac:dyDescent="0.35">
      <c r="A56" t="s">
        <v>56</v>
      </c>
      <c r="E56">
        <f t="shared" si="0"/>
        <v>0</v>
      </c>
      <c r="H56">
        <f t="shared" si="1"/>
        <v>12</v>
      </c>
      <c r="I56">
        <v>1</v>
      </c>
      <c r="J56">
        <v>1</v>
      </c>
      <c r="K56">
        <f t="shared" si="2"/>
        <v>12</v>
      </c>
    </row>
    <row r="57" spans="1:11" x14ac:dyDescent="0.35">
      <c r="A57" t="s">
        <v>57</v>
      </c>
      <c r="E57">
        <f t="shared" si="0"/>
        <v>0</v>
      </c>
      <c r="H57">
        <f t="shared" si="1"/>
        <v>24</v>
      </c>
      <c r="I57">
        <v>2</v>
      </c>
      <c r="J57">
        <v>2</v>
      </c>
      <c r="K57">
        <f t="shared" si="2"/>
        <v>24</v>
      </c>
    </row>
    <row r="58" spans="1:11" x14ac:dyDescent="0.35">
      <c r="A58" t="s">
        <v>58</v>
      </c>
      <c r="E58">
        <f t="shared" si="0"/>
        <v>12</v>
      </c>
      <c r="F58">
        <v>1</v>
      </c>
      <c r="H58">
        <f t="shared" si="1"/>
        <v>60</v>
      </c>
      <c r="I58">
        <v>5</v>
      </c>
      <c r="J58">
        <v>7</v>
      </c>
      <c r="K58">
        <f t="shared" si="2"/>
        <v>72</v>
      </c>
    </row>
    <row r="59" spans="1:11" x14ac:dyDescent="0.35">
      <c r="A59" t="s">
        <v>59</v>
      </c>
      <c r="C59">
        <v>50</v>
      </c>
      <c r="E59">
        <f t="shared" si="0"/>
        <v>12</v>
      </c>
      <c r="F59">
        <v>1</v>
      </c>
      <c r="H59">
        <f t="shared" si="1"/>
        <v>60</v>
      </c>
      <c r="I59">
        <v>5</v>
      </c>
      <c r="J59">
        <v>5</v>
      </c>
      <c r="K59">
        <f t="shared" si="2"/>
        <v>122</v>
      </c>
    </row>
    <row r="60" spans="1:11" x14ac:dyDescent="0.35">
      <c r="A60" t="s">
        <v>60</v>
      </c>
      <c r="E60">
        <f t="shared" si="0"/>
        <v>12</v>
      </c>
      <c r="F60">
        <v>1</v>
      </c>
      <c r="H60">
        <f t="shared" si="1"/>
        <v>72</v>
      </c>
      <c r="I60">
        <v>6</v>
      </c>
      <c r="J60">
        <v>6</v>
      </c>
      <c r="K60">
        <f t="shared" si="2"/>
        <v>84</v>
      </c>
    </row>
    <row r="61" spans="1:11" x14ac:dyDescent="0.35">
      <c r="A61" t="s">
        <v>61</v>
      </c>
      <c r="E61">
        <f t="shared" si="0"/>
        <v>0</v>
      </c>
      <c r="H61">
        <f t="shared" si="1"/>
        <v>84</v>
      </c>
      <c r="I61">
        <v>7</v>
      </c>
      <c r="J61">
        <v>9</v>
      </c>
      <c r="K61">
        <f t="shared" si="2"/>
        <v>84</v>
      </c>
    </row>
    <row r="62" spans="1:11" x14ac:dyDescent="0.35">
      <c r="A62" t="s">
        <v>62</v>
      </c>
      <c r="E62">
        <f t="shared" si="0"/>
        <v>0</v>
      </c>
      <c r="H62">
        <f t="shared" si="1"/>
        <v>156</v>
      </c>
      <c r="I62">
        <v>13</v>
      </c>
      <c r="J62">
        <v>16</v>
      </c>
      <c r="K62">
        <f t="shared" si="2"/>
        <v>156</v>
      </c>
    </row>
    <row r="63" spans="1:11" x14ac:dyDescent="0.35">
      <c r="A63" t="s">
        <v>63</v>
      </c>
      <c r="E63">
        <f t="shared" si="0"/>
        <v>0</v>
      </c>
      <c r="H63">
        <f t="shared" si="1"/>
        <v>60</v>
      </c>
      <c r="I63">
        <v>5</v>
      </c>
      <c r="J63">
        <v>6</v>
      </c>
      <c r="K63">
        <f t="shared" si="2"/>
        <v>60</v>
      </c>
    </row>
    <row r="64" spans="1:11" x14ac:dyDescent="0.35">
      <c r="A64" t="s">
        <v>64</v>
      </c>
      <c r="E64">
        <f t="shared" si="0"/>
        <v>0</v>
      </c>
      <c r="H64">
        <f t="shared" si="1"/>
        <v>48</v>
      </c>
      <c r="I64">
        <v>4</v>
      </c>
      <c r="J64">
        <v>5</v>
      </c>
      <c r="K64">
        <f t="shared" si="2"/>
        <v>48</v>
      </c>
    </row>
    <row r="65" spans="1:11" x14ac:dyDescent="0.35">
      <c r="A65" t="s">
        <v>65</v>
      </c>
      <c r="E65">
        <f t="shared" si="0"/>
        <v>12</v>
      </c>
      <c r="F65">
        <v>1</v>
      </c>
      <c r="H65">
        <f t="shared" si="1"/>
        <v>36</v>
      </c>
      <c r="I65">
        <v>3</v>
      </c>
      <c r="J65">
        <v>3</v>
      </c>
      <c r="K65">
        <f t="shared" si="2"/>
        <v>48</v>
      </c>
    </row>
    <row r="66" spans="1:11" x14ac:dyDescent="0.35">
      <c r="A66" t="s">
        <v>66</v>
      </c>
      <c r="E66">
        <f t="shared" si="0"/>
        <v>36</v>
      </c>
      <c r="F66">
        <v>3</v>
      </c>
      <c r="H66">
        <f t="shared" si="1"/>
        <v>96</v>
      </c>
      <c r="I66">
        <v>8</v>
      </c>
      <c r="J66">
        <v>14</v>
      </c>
      <c r="K66">
        <f t="shared" si="2"/>
        <v>132</v>
      </c>
    </row>
    <row r="67" spans="1:11" x14ac:dyDescent="0.35">
      <c r="A67" t="s">
        <v>67</v>
      </c>
      <c r="E67">
        <f t="shared" si="0"/>
        <v>0</v>
      </c>
      <c r="H67">
        <f t="shared" si="1"/>
        <v>36</v>
      </c>
      <c r="I67">
        <v>3</v>
      </c>
      <c r="J67">
        <v>3</v>
      </c>
      <c r="K67">
        <f t="shared" si="2"/>
        <v>36</v>
      </c>
    </row>
    <row r="68" spans="1:11" x14ac:dyDescent="0.35">
      <c r="A68" t="s">
        <v>68</v>
      </c>
      <c r="E68">
        <f t="shared" si="0"/>
        <v>0</v>
      </c>
      <c r="H68">
        <f t="shared" si="1"/>
        <v>72</v>
      </c>
      <c r="I68">
        <v>6</v>
      </c>
      <c r="J68">
        <v>10</v>
      </c>
      <c r="K68">
        <f t="shared" si="2"/>
        <v>72</v>
      </c>
    </row>
    <row r="69" spans="1:11" x14ac:dyDescent="0.35">
      <c r="A69" t="s">
        <v>69</v>
      </c>
      <c r="E69">
        <f t="shared" si="0"/>
        <v>0</v>
      </c>
      <c r="H69">
        <f t="shared" si="1"/>
        <v>36</v>
      </c>
      <c r="I69">
        <v>3</v>
      </c>
      <c r="J69">
        <v>3</v>
      </c>
      <c r="K69">
        <f t="shared" si="2"/>
        <v>36</v>
      </c>
    </row>
    <row r="70" spans="1:11" x14ac:dyDescent="0.35">
      <c r="A70" t="s">
        <v>70</v>
      </c>
      <c r="E70">
        <f t="shared" si="0"/>
        <v>0</v>
      </c>
      <c r="H70">
        <f t="shared" si="1"/>
        <v>36</v>
      </c>
      <c r="I70">
        <v>3</v>
      </c>
      <c r="J70">
        <v>3</v>
      </c>
      <c r="K70">
        <f t="shared" si="2"/>
        <v>36</v>
      </c>
    </row>
    <row r="71" spans="1:11" x14ac:dyDescent="0.35">
      <c r="A71" t="s">
        <v>71</v>
      </c>
      <c r="E71">
        <f t="shared" si="0"/>
        <v>0</v>
      </c>
      <c r="H71">
        <f t="shared" si="1"/>
        <v>36</v>
      </c>
      <c r="I71">
        <v>3</v>
      </c>
      <c r="J71">
        <v>4</v>
      </c>
      <c r="K71">
        <f t="shared" si="2"/>
        <v>36</v>
      </c>
    </row>
    <row r="72" spans="1:11" x14ac:dyDescent="0.35">
      <c r="A72" t="s">
        <v>72</v>
      </c>
      <c r="E72">
        <f t="shared" si="0"/>
        <v>0</v>
      </c>
      <c r="H72">
        <f t="shared" si="1"/>
        <v>156</v>
      </c>
      <c r="I72">
        <v>13</v>
      </c>
      <c r="J72">
        <v>13</v>
      </c>
      <c r="K72">
        <f t="shared" si="2"/>
        <v>156</v>
      </c>
    </row>
    <row r="73" spans="1:11" x14ac:dyDescent="0.35">
      <c r="A73" t="s">
        <v>73</v>
      </c>
      <c r="E73">
        <f t="shared" ref="E73:E85" si="3">12*F73</f>
        <v>0</v>
      </c>
      <c r="H73">
        <f t="shared" ref="H73:H85" si="4">I73*12</f>
        <v>48</v>
      </c>
      <c r="I73">
        <v>4</v>
      </c>
      <c r="J73">
        <v>8</v>
      </c>
      <c r="K73">
        <f t="shared" ref="K73:K91" si="5">C73+D73+E73+G73+H73</f>
        <v>48</v>
      </c>
    </row>
    <row r="74" spans="1:11" x14ac:dyDescent="0.35">
      <c r="A74" t="s">
        <v>74</v>
      </c>
      <c r="E74">
        <f t="shared" si="3"/>
        <v>12</v>
      </c>
      <c r="F74">
        <v>1</v>
      </c>
      <c r="H74">
        <f t="shared" si="4"/>
        <v>36</v>
      </c>
      <c r="I74">
        <v>3</v>
      </c>
      <c r="J74">
        <v>3</v>
      </c>
      <c r="K74">
        <f t="shared" si="5"/>
        <v>48</v>
      </c>
    </row>
    <row r="75" spans="1:11" x14ac:dyDescent="0.35">
      <c r="A75" t="s">
        <v>75</v>
      </c>
      <c r="E75">
        <f t="shared" si="3"/>
        <v>0</v>
      </c>
      <c r="H75">
        <f t="shared" si="4"/>
        <v>48</v>
      </c>
      <c r="I75">
        <v>4</v>
      </c>
      <c r="J75">
        <v>4</v>
      </c>
      <c r="K75">
        <f t="shared" si="5"/>
        <v>48</v>
      </c>
    </row>
    <row r="76" spans="1:11" x14ac:dyDescent="0.35">
      <c r="A76" t="s">
        <v>76</v>
      </c>
      <c r="E76">
        <f t="shared" si="3"/>
        <v>0</v>
      </c>
      <c r="H76">
        <f t="shared" si="4"/>
        <v>60</v>
      </c>
      <c r="I76">
        <v>5</v>
      </c>
      <c r="J76">
        <v>5</v>
      </c>
      <c r="K76">
        <f t="shared" si="5"/>
        <v>60</v>
      </c>
    </row>
    <row r="77" spans="1:11" x14ac:dyDescent="0.35">
      <c r="A77" t="s">
        <v>77</v>
      </c>
      <c r="E77">
        <f t="shared" si="3"/>
        <v>0</v>
      </c>
      <c r="H77">
        <f t="shared" si="4"/>
        <v>12</v>
      </c>
      <c r="I77">
        <v>1</v>
      </c>
      <c r="J77">
        <v>1</v>
      </c>
      <c r="K77">
        <f t="shared" si="5"/>
        <v>12</v>
      </c>
    </row>
    <row r="78" spans="1:11" x14ac:dyDescent="0.35">
      <c r="A78" t="s">
        <v>78</v>
      </c>
      <c r="E78">
        <f t="shared" si="3"/>
        <v>0</v>
      </c>
      <c r="H78">
        <f t="shared" si="4"/>
        <v>24</v>
      </c>
      <c r="I78">
        <v>2</v>
      </c>
      <c r="J78">
        <v>2</v>
      </c>
      <c r="K78">
        <f t="shared" si="5"/>
        <v>24</v>
      </c>
    </row>
    <row r="79" spans="1:11" x14ac:dyDescent="0.35">
      <c r="A79" t="s">
        <v>79</v>
      </c>
      <c r="E79">
        <f t="shared" si="3"/>
        <v>24</v>
      </c>
      <c r="F79">
        <v>2</v>
      </c>
      <c r="H79">
        <f t="shared" si="4"/>
        <v>24</v>
      </c>
      <c r="I79">
        <v>2</v>
      </c>
      <c r="J79">
        <v>4</v>
      </c>
      <c r="K79">
        <f t="shared" si="5"/>
        <v>48</v>
      </c>
    </row>
    <row r="80" spans="1:11" x14ac:dyDescent="0.35">
      <c r="A80" t="s">
        <v>80</v>
      </c>
      <c r="E80">
        <f t="shared" si="3"/>
        <v>0</v>
      </c>
      <c r="H80">
        <f t="shared" si="4"/>
        <v>0</v>
      </c>
      <c r="I80">
        <v>0</v>
      </c>
      <c r="J80">
        <v>6</v>
      </c>
      <c r="K80">
        <f t="shared" si="5"/>
        <v>0</v>
      </c>
    </row>
    <row r="81" spans="1:11" x14ac:dyDescent="0.35">
      <c r="A81" t="s">
        <v>81</v>
      </c>
      <c r="E81">
        <f t="shared" si="3"/>
        <v>0</v>
      </c>
      <c r="H81">
        <f t="shared" si="4"/>
        <v>24</v>
      </c>
      <c r="I81">
        <v>2</v>
      </c>
      <c r="J81">
        <v>3</v>
      </c>
      <c r="K81">
        <f t="shared" si="5"/>
        <v>24</v>
      </c>
    </row>
    <row r="82" spans="1:11" x14ac:dyDescent="0.35">
      <c r="A82" t="s">
        <v>82</v>
      </c>
      <c r="E82">
        <f t="shared" si="3"/>
        <v>0</v>
      </c>
      <c r="H82">
        <f t="shared" si="4"/>
        <v>84</v>
      </c>
      <c r="I82">
        <v>7</v>
      </c>
      <c r="J82">
        <v>9</v>
      </c>
      <c r="K82">
        <f t="shared" si="5"/>
        <v>84</v>
      </c>
    </row>
    <row r="83" spans="1:11" x14ac:dyDescent="0.35">
      <c r="A83" t="s">
        <v>83</v>
      </c>
      <c r="E83">
        <f t="shared" si="3"/>
        <v>0</v>
      </c>
      <c r="H83">
        <f t="shared" si="4"/>
        <v>24</v>
      </c>
      <c r="I83">
        <v>2</v>
      </c>
      <c r="J83">
        <v>2</v>
      </c>
      <c r="K83">
        <f t="shared" si="5"/>
        <v>24</v>
      </c>
    </row>
    <row r="84" spans="1:11" x14ac:dyDescent="0.35">
      <c r="A84" t="s">
        <v>84</v>
      </c>
      <c r="E84">
        <f t="shared" si="3"/>
        <v>24</v>
      </c>
      <c r="F84">
        <v>2</v>
      </c>
      <c r="H84">
        <f t="shared" si="4"/>
        <v>48</v>
      </c>
      <c r="I84">
        <v>4</v>
      </c>
      <c r="J84">
        <v>5</v>
      </c>
      <c r="K84">
        <f t="shared" si="5"/>
        <v>72</v>
      </c>
    </row>
    <row r="85" spans="1:11" x14ac:dyDescent="0.35">
      <c r="A85" t="s">
        <v>85</v>
      </c>
      <c r="E85">
        <f t="shared" si="3"/>
        <v>0</v>
      </c>
      <c r="H85">
        <f t="shared" si="4"/>
        <v>0</v>
      </c>
      <c r="I85">
        <v>0</v>
      </c>
      <c r="J85">
        <v>0</v>
      </c>
      <c r="K85">
        <f t="shared" si="5"/>
        <v>0</v>
      </c>
    </row>
    <row r="86" spans="1:11" x14ac:dyDescent="0.35">
      <c r="A86" t="s">
        <v>89</v>
      </c>
      <c r="E86">
        <f>F86*25</f>
        <v>100</v>
      </c>
      <c r="F86">
        <v>4</v>
      </c>
      <c r="G86">
        <v>96</v>
      </c>
      <c r="J86">
        <v>0</v>
      </c>
      <c r="K86">
        <f t="shared" si="5"/>
        <v>196</v>
      </c>
    </row>
    <row r="87" spans="1:11" x14ac:dyDescent="0.35">
      <c r="A87" t="s">
        <v>90</v>
      </c>
      <c r="E87">
        <f t="shared" ref="E87:E91" si="6">F87*25</f>
        <v>50</v>
      </c>
      <c r="F87">
        <v>2</v>
      </c>
      <c r="J87">
        <v>0</v>
      </c>
      <c r="K87">
        <f t="shared" si="5"/>
        <v>50</v>
      </c>
    </row>
    <row r="88" spans="1:11" x14ac:dyDescent="0.35">
      <c r="A88" t="s">
        <v>91</v>
      </c>
      <c r="E88">
        <f t="shared" si="6"/>
        <v>25</v>
      </c>
      <c r="F88">
        <v>1</v>
      </c>
      <c r="K88">
        <f t="shared" si="5"/>
        <v>25</v>
      </c>
    </row>
    <row r="89" spans="1:11" x14ac:dyDescent="0.35">
      <c r="A89" t="s">
        <v>92</v>
      </c>
      <c r="E89">
        <f t="shared" si="6"/>
        <v>50</v>
      </c>
      <c r="F89">
        <v>2</v>
      </c>
      <c r="K89">
        <f t="shared" si="5"/>
        <v>50</v>
      </c>
    </row>
    <row r="90" spans="1:11" x14ac:dyDescent="0.35">
      <c r="A90" t="s">
        <v>93</v>
      </c>
      <c r="E90">
        <f t="shared" si="6"/>
        <v>25</v>
      </c>
      <c r="F90">
        <v>1</v>
      </c>
      <c r="K90">
        <f t="shared" si="5"/>
        <v>25</v>
      </c>
    </row>
    <row r="91" spans="1:11" x14ac:dyDescent="0.35">
      <c r="A91" t="s">
        <v>94</v>
      </c>
      <c r="E91">
        <f t="shared" si="6"/>
        <v>100</v>
      </c>
      <c r="F91">
        <v>4</v>
      </c>
      <c r="K91">
        <f t="shared" si="5"/>
        <v>100</v>
      </c>
    </row>
    <row r="92" spans="1:11" x14ac:dyDescent="0.35">
      <c r="C92">
        <f>SUM(C8:C90)</f>
        <v>125</v>
      </c>
      <c r="D92">
        <f t="shared" ref="D92:J92" si="7">SUM(D8:D91)</f>
        <v>0</v>
      </c>
      <c r="E92">
        <f t="shared" si="7"/>
        <v>974</v>
      </c>
      <c r="F92">
        <f t="shared" si="7"/>
        <v>66</v>
      </c>
      <c r="G92">
        <f t="shared" si="7"/>
        <v>960</v>
      </c>
      <c r="H92">
        <f t="shared" si="7"/>
        <v>3768</v>
      </c>
      <c r="I92">
        <f t="shared" si="7"/>
        <v>314</v>
      </c>
      <c r="J92">
        <f t="shared" si="7"/>
        <v>414</v>
      </c>
      <c r="K92" s="5">
        <f>C92+D92+E92+G92+H92</f>
        <v>5827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dcterms:created xsi:type="dcterms:W3CDTF">2022-04-03T20:28:30Z</dcterms:created>
  <dcterms:modified xsi:type="dcterms:W3CDTF">2022-04-07T15:17:12Z</dcterms:modified>
</cp:coreProperties>
</file>